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ch121\Downloads\"/>
    </mc:Choice>
  </mc:AlternateContent>
  <bookViews>
    <workbookView xWindow="0" yWindow="0" windowWidth="21570" windowHeight="8085" activeTab="2"/>
  </bookViews>
  <sheets>
    <sheet name="SUPPLY" sheetId="7" r:id="rId1"/>
    <sheet name="EVAC" sheetId="8" r:id="rId2"/>
    <sheet name="SIT" sheetId="12" r:id="rId3"/>
    <sheet name="CUTOFF" sheetId="10" r:id="rId4"/>
    <sheet name="USV" sheetId="11" r:id="rId5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11" l="1"/>
  <c r="N5" i="11"/>
  <c r="M5" i="11"/>
  <c r="L5" i="11"/>
  <c r="K5" i="11"/>
</calcChain>
</file>

<file path=xl/sharedStrings.xml><?xml version="1.0" encoding="utf-8"?>
<sst xmlns="http://schemas.openxmlformats.org/spreadsheetml/2006/main" count="469" uniqueCount="89">
  <si>
    <t>A</t>
  </si>
  <si>
    <t>S</t>
  </si>
  <si>
    <t>MAX ((A-USV-L), 0)</t>
  </si>
  <si>
    <t>MAX ((S-USV-L), 0)</t>
  </si>
  <si>
    <t>Not Relevant</t>
  </si>
  <si>
    <t>Relevant</t>
  </si>
  <si>
    <t>Relevance</t>
  </si>
  <si>
    <t>Cut-Off</t>
  </si>
  <si>
    <t>[Discharge Date] + 24 hours</t>
  </si>
  <si>
    <t>-</t>
  </si>
  <si>
    <t>[Discharge Date] + 72 hours</t>
  </si>
  <si>
    <t>MAX function takes care of edge case L &lt; D case that was due to RKEM data quality problems</t>
  </si>
  <si>
    <t xml:space="preserve">If the load cut-off time is not passed, assume that all planned figures will be discharged. </t>
  </si>
  <si>
    <t>L</t>
  </si>
  <si>
    <t>MAX((A-USV),L)</t>
  </si>
  <si>
    <t>MAX((S-USV),L)</t>
  </si>
  <si>
    <t>If the load cut-off time is not passed, assume that all planned figures will be discharged.</t>
  </si>
  <si>
    <t>Condition</t>
  </si>
  <si>
    <t>Y</t>
  </si>
  <si>
    <t>N</t>
  </si>
  <si>
    <t>MAX(L-D,0)</t>
  </si>
  <si>
    <t>P</t>
  </si>
  <si>
    <t>Rules</t>
  </si>
  <si>
    <r>
      <t>OTT Relevance (</t>
    </r>
    <r>
      <rPr>
        <u/>
        <sz val="11"/>
        <color theme="1"/>
        <rFont val="Calibri"/>
        <family val="2"/>
      </rPr>
      <t>R</t>
    </r>
    <r>
      <rPr>
        <sz val="11"/>
        <color theme="1"/>
        <rFont val="Calibri"/>
        <family val="2"/>
      </rPr>
      <t>elevant/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ot Relevant)</t>
    </r>
  </si>
  <si>
    <r>
      <t>OTT State (</t>
    </r>
    <r>
      <rPr>
        <u/>
        <sz val="11"/>
        <color theme="1"/>
        <rFont val="Calibri"/>
        <family val="2"/>
      </rPr>
      <t>A</t>
    </r>
    <r>
      <rPr>
        <sz val="11"/>
        <color theme="1"/>
        <rFont val="Calibri"/>
        <family val="2"/>
      </rPr>
      <t>pproved/</t>
    </r>
    <r>
      <rPr>
        <u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>uggested/</t>
    </r>
    <r>
      <rPr>
        <u/>
        <sz val="11"/>
        <color theme="1"/>
        <rFont val="Calibri"/>
        <family val="2"/>
      </rPr>
      <t>L</t>
    </r>
    <r>
      <rPr>
        <sz val="11"/>
        <color theme="1"/>
        <rFont val="Calibri"/>
        <family val="2"/>
      </rPr>
      <t>oaded)</t>
    </r>
  </si>
  <si>
    <r>
      <t>Split Pending (</t>
    </r>
    <r>
      <rPr>
        <u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es/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o)</t>
    </r>
  </si>
  <si>
    <r>
      <t>Load Cut-Off (</t>
    </r>
    <r>
      <rPr>
        <u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>assed/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ot Passed)</t>
    </r>
  </si>
  <si>
    <r>
      <t>Planned Numbers (</t>
    </r>
    <r>
      <rPr>
        <u/>
        <sz val="11"/>
        <color theme="1"/>
        <rFont val="Calibri"/>
        <family val="2"/>
      </rPr>
      <t>A</t>
    </r>
    <r>
      <rPr>
        <sz val="11"/>
        <color theme="1"/>
        <rFont val="Calibri"/>
        <family val="2"/>
      </rPr>
      <t>pproved/</t>
    </r>
    <r>
      <rPr>
        <u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>uggested)</t>
    </r>
  </si>
  <si>
    <t>x</t>
  </si>
  <si>
    <t>Contribution 
Formula</t>
  </si>
  <si>
    <t>R</t>
  </si>
  <si>
    <r>
      <t>OTT Numbers (</t>
    </r>
    <r>
      <rPr>
        <u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>lanned/</t>
    </r>
    <r>
      <rPr>
        <u/>
        <sz val="11"/>
        <color theme="1"/>
        <rFont val="Calibri"/>
        <family val="2"/>
      </rPr>
      <t>A</t>
    </r>
    <r>
      <rPr>
        <sz val="11"/>
        <color theme="1"/>
        <rFont val="Calibri"/>
        <family val="2"/>
      </rPr>
      <t>uto OTT)</t>
    </r>
  </si>
  <si>
    <r>
      <t>OTT State (</t>
    </r>
    <r>
      <rPr>
        <u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>ancelled/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ot Cancelled)</t>
    </r>
  </si>
  <si>
    <t>C</t>
  </si>
  <si>
    <r>
      <t>Destination SiteCode in Geo Selection (</t>
    </r>
    <r>
      <rPr>
        <u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es/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o)</t>
    </r>
  </si>
  <si>
    <t>F</t>
  </si>
  <si>
    <t>B</t>
  </si>
  <si>
    <r>
      <t>Discharge Cut-Off (</t>
    </r>
    <r>
      <rPr>
        <u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>assed/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ot Passed)</t>
    </r>
  </si>
  <si>
    <r>
      <t>Origin SiteCode in Geo Selection (</t>
    </r>
    <r>
      <rPr>
        <u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es/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o)</t>
    </r>
  </si>
  <si>
    <r>
      <t>Origin &amp; Destination SiteCode in Geo Selection (</t>
    </r>
    <r>
      <rPr>
        <u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es/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o)</t>
    </r>
  </si>
  <si>
    <r>
      <t>OTT Relevance for Contribution (</t>
    </r>
    <r>
      <rPr>
        <u/>
        <sz val="11"/>
        <color theme="1"/>
        <rFont val="Calibri"/>
        <family val="2"/>
      </rPr>
      <t>R</t>
    </r>
    <r>
      <rPr>
        <sz val="11"/>
        <color theme="1"/>
        <rFont val="Calibri"/>
        <family val="2"/>
      </rPr>
      <t>elevant/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ot Relevant)</t>
    </r>
  </si>
  <si>
    <r>
      <t>Planned For Positioning On Projected Day (</t>
    </r>
    <r>
      <rPr>
        <u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es/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o)</t>
    </r>
  </si>
  <si>
    <t>Determine OTT Supply Contribution</t>
  </si>
  <si>
    <t>Determine OTT Relevance for Supply Contribution</t>
  </si>
  <si>
    <t>Determine OTT Evacuation Contribution</t>
  </si>
  <si>
    <t>Determine OTT Relevance for Evacuation Contribution</t>
  </si>
  <si>
    <t>Determine OTT SIT Contribution</t>
  </si>
  <si>
    <t>Determine OTT Relevance for SIT Contribution</t>
  </si>
  <si>
    <r>
      <t>Schedule (</t>
    </r>
    <r>
      <rPr>
        <u/>
        <sz val="11"/>
        <color theme="1"/>
        <rFont val="Calibri"/>
        <family val="2"/>
      </rPr>
      <t>G</t>
    </r>
    <r>
      <rPr>
        <sz val="11"/>
        <color theme="1"/>
        <rFont val="Calibri"/>
        <family val="2"/>
      </rPr>
      <t>SIS/</t>
    </r>
    <r>
      <rPr>
        <u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>orridor)</t>
    </r>
  </si>
  <si>
    <t>G</t>
  </si>
  <si>
    <t>V</t>
  </si>
  <si>
    <r>
      <t>Transport Mode (</t>
    </r>
    <r>
      <rPr>
        <u/>
        <sz val="11"/>
        <color theme="1"/>
        <rFont val="Calibri"/>
        <family val="2"/>
      </rPr>
      <t>V</t>
    </r>
    <r>
      <rPr>
        <sz val="11"/>
        <color theme="1"/>
        <rFont val="Calibri"/>
        <family val="2"/>
      </rPr>
      <t>essel/</t>
    </r>
    <r>
      <rPr>
        <u/>
        <sz val="11"/>
        <color theme="1"/>
        <rFont val="Calibri"/>
        <family val="2"/>
      </rPr>
      <t>I</t>
    </r>
    <r>
      <rPr>
        <sz val="11"/>
        <color theme="1"/>
        <rFont val="Calibri"/>
        <family val="2"/>
      </rPr>
      <t>ntermodal)</t>
    </r>
  </si>
  <si>
    <t>I</t>
  </si>
  <si>
    <t>Determine OTT Load Cut-Off</t>
  </si>
  <si>
    <t>Determine OTT Discharge Cut-Off</t>
  </si>
  <si>
    <t>MAX(MAX ((A-USV-D),(L-D)),0)</t>
  </si>
  <si>
    <t>MAX(MAX ((S-USV-D),(L-D)),0)</t>
  </si>
  <si>
    <r>
      <t>Period (</t>
    </r>
    <r>
      <rPr>
        <u/>
        <sz val="11"/>
        <color theme="1"/>
        <rFont val="Calibri"/>
        <family val="2"/>
      </rPr>
      <t>B</t>
    </r>
    <r>
      <rPr>
        <sz val="11"/>
        <color theme="1"/>
        <rFont val="Calibri"/>
        <family val="2"/>
      </rPr>
      <t>efore/</t>
    </r>
    <r>
      <rPr>
        <u/>
        <sz val="11"/>
        <color theme="1"/>
        <rFont val="Calibri"/>
        <family val="2"/>
      </rPr>
      <t>A</t>
    </r>
    <r>
      <rPr>
        <sz val="11"/>
        <color theme="1"/>
        <rFont val="Calibri"/>
        <family val="2"/>
      </rPr>
      <t>fter)</t>
    </r>
  </si>
  <si>
    <t>Period = (Discharge Date &gt;= Projection Date) ? After : Before</t>
  </si>
  <si>
    <t>Planned for Positioning = (Load DateTime &lt;= Projected Date 00:01 &lt;= Dischrg. DateTime) ? Relevant : Not Relevant</t>
  </si>
  <si>
    <t>[OriginDeparture] + [Port-Specific RKEM Latency]</t>
  </si>
  <si>
    <t>[DestinationDeparture] + 168h</t>
  </si>
  <si>
    <t>[Load Date] + 24 hours</t>
  </si>
  <si>
    <t>[Load Date] + 120 hours</t>
  </si>
  <si>
    <r>
      <t>Reconciliation Enabled (</t>
    </r>
    <r>
      <rPr>
        <u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es/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o)</t>
    </r>
  </si>
  <si>
    <t>USV 
Formula</t>
  </si>
  <si>
    <t>Determine Unplanned Subtype Volume (USV)</t>
  </si>
  <si>
    <r>
      <t>Is Subtype Default (</t>
    </r>
    <r>
      <rPr>
        <u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es/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o)</t>
    </r>
  </si>
  <si>
    <r>
      <t>Has the Subtype any Unplanned Load Volume (</t>
    </r>
    <r>
      <rPr>
        <u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es/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o)</t>
    </r>
  </si>
  <si>
    <t>40HCRF*</t>
  </si>
  <si>
    <t>40HCRF</t>
  </si>
  <si>
    <t>40MGRF</t>
  </si>
  <si>
    <t>USV</t>
  </si>
  <si>
    <t>Example: Calculate USV based on an OTT.</t>
  </si>
  <si>
    <t>Equipment</t>
  </si>
  <si>
    <t>Unplanned = AND(S=0;A=0;L&gt;0) ? Yes : No</t>
  </si>
  <si>
    <t>Some terminals update RKEM faster than the default 24 hours.</t>
  </si>
  <si>
    <t>24 hours is used as a max RKEM latency</t>
  </si>
  <si>
    <t>The cover the case where the user creates 1 OTT with e.g. 100x20DRY whereas the operator loads some of the 100 every day based on capacity constraints i.e. So that we avoid overestimation projected stock of the origin</t>
  </si>
  <si>
    <t>If a container is Loaded but not yet discharged yet, it is most likely late RKEM updates. We better wait longer rather than ignoring it.</t>
  </si>
  <si>
    <t>L/D figures are reliable, so we can afford to wait more.</t>
  </si>
  <si>
    <r>
      <t>SIT Calculation (</t>
    </r>
    <r>
      <rPr>
        <u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>urrent/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ot Current)</t>
    </r>
  </si>
  <si>
    <r>
      <t>OTT Load Event Time (</t>
    </r>
    <r>
      <rPr>
        <u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>ast/</t>
    </r>
    <r>
      <rPr>
        <u/>
        <sz val="11"/>
        <color theme="1"/>
        <rFont val="Calibri"/>
        <family val="2"/>
      </rPr>
      <t>F</t>
    </r>
    <r>
      <rPr>
        <sz val="11"/>
        <color theme="1"/>
        <rFont val="Calibri"/>
        <family val="2"/>
      </rPr>
      <t>uture)</t>
    </r>
  </si>
  <si>
    <t>OTT Load Event Time = (Load DateTime &lt;= Now) ? Past : Future</t>
  </si>
  <si>
    <t>Formulas for SIT in future and past are same. Only current SIT is customized</t>
  </si>
  <si>
    <t>Once a week, ROCK marks the sites which are using RKEM reconcilation workaround.</t>
  </si>
  <si>
    <r>
      <t>GSIS Check (</t>
    </r>
    <r>
      <rPr>
        <u/>
        <sz val="11"/>
        <color theme="1"/>
        <rFont val="Calibri"/>
        <family val="2"/>
      </rPr>
      <t>I</t>
    </r>
    <r>
      <rPr>
        <sz val="11"/>
        <color theme="1"/>
        <rFont val="Calibri"/>
        <family val="2"/>
      </rPr>
      <t>nclude OTT/</t>
    </r>
    <r>
      <rPr>
        <u/>
        <sz val="11"/>
        <color theme="1"/>
        <rFont val="Calibri"/>
        <family val="2"/>
      </rPr>
      <t>E</t>
    </r>
    <r>
      <rPr>
        <sz val="11"/>
        <color theme="1"/>
        <rFont val="Calibri"/>
        <family val="2"/>
      </rPr>
      <t>xclude OTT)</t>
    </r>
  </si>
  <si>
    <t>Include OTT if (OTT is not PortOmit/GsisMismatch) OR (OTT is PortOmit/GsisMismatch AND has Loaded Units &gt; 0)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</si>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</sst>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</font>
    <font>
      <u/>
      <sz val="11"/>
      <color theme="1"/>
      <name val="Calibri"/>
      <family val="2"/>
    </font>
    <font>
      <sz val="11"/>
      <name val="Calibri"/>
      <family val="2"/>
    </font>
    <font>
      <b/>
      <sz val="11"/>
      <color rgb="FFC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4" borderId="1" xfId="0" applyFill="1" applyBorder="1"/>
    <xf numFmtId="0" fontId="0" fillId="2" borderId="1" xfId="0" applyFill="1" applyBorder="1"/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0" fontId="3" fillId="0" borderId="0" xfId="0" applyFont="1"/>
    <xf numFmtId="0" fontId="1" fillId="0" borderId="0" xfId="0" applyFont="1"/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left" wrapText="1"/>
    </xf>
    <xf numFmtId="0" fontId="0" fillId="0" borderId="1" xfId="0" applyBorder="1"/>
    <xf numFmtId="0" fontId="2" fillId="5" borderId="1" xfId="0" applyFont="1" applyFill="1" applyBorder="1"/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ont="1" applyFill="1" applyBorder="1"/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381000</xdr:colOff>
      <xdr:row>8</xdr:row>
      <xdr:rowOff>95250</xdr:rowOff>
    </xdr:from>
    <xdr:to>
      <xdr:col>14</xdr:col>
      <xdr:colOff>162392</xdr:colOff>
      <xdr:row>18</xdr:row>
      <xdr:rowOff>143148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686D8E-BA67-4CE5-B6DD-562C32AC3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01025" y="1619250"/>
          <a:ext cx="3343742" cy="19528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6"/>
  <sheetViews>
    <sheetView workbookViewId="0">
      <selection activeCell="C22" sqref="C22"/>
    </sheetView>
  </sheetViews>
  <sheetFormatPr defaultRowHeight="15" x14ac:dyDescent="0.25"/>
  <cols>
    <col min="2" max="2" width="15.85546875" customWidth="1"/>
    <col min="3" max="3" width="59.140625" bestFit="1" customWidth="1"/>
    <col min="4" max="11" width="5.28515625" customWidth="1"/>
    <col min="12" max="12" width="4" customWidth="1"/>
  </cols>
  <sheetData>
    <row r="2" spans="2:13" x14ac:dyDescent="0.25">
      <c r="B2" s="9" t="s">
        <v>42</v>
      </c>
      <c r="C2" s="10"/>
      <c r="D2" s="24" t="s">
        <v>22</v>
      </c>
      <c r="E2" s="25"/>
      <c r="F2" s="25"/>
      <c r="G2" s="25"/>
      <c r="H2" s="25"/>
      <c r="I2" s="25"/>
      <c r="J2" s="25"/>
      <c r="K2" s="26"/>
      <c r="L2" s="10"/>
      <c r="M2" s="10"/>
    </row>
    <row r="3" spans="2:13" x14ac:dyDescent="0.25"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</row>
    <row r="4" spans="2:13" x14ac:dyDescent="0.25">
      <c r="B4" s="21" t="s">
        <v>17</v>
      </c>
      <c r="C4" s="2" t="s">
        <v>23</v>
      </c>
      <c r="D4" s="4" t="s">
        <v>19</v>
      </c>
      <c r="E4" s="4" t="s">
        <v>30</v>
      </c>
      <c r="F4" s="4" t="s">
        <v>30</v>
      </c>
      <c r="G4" s="4" t="s">
        <v>30</v>
      </c>
      <c r="H4" s="4" t="s">
        <v>30</v>
      </c>
      <c r="I4" s="5" t="s">
        <v>30</v>
      </c>
      <c r="J4" s="4" t="s">
        <v>30</v>
      </c>
      <c r="K4" s="4" t="s">
        <v>30</v>
      </c>
    </row>
    <row r="5" spans="2:13" x14ac:dyDescent="0.25">
      <c r="B5" s="21"/>
      <c r="C5" s="2" t="s">
        <v>24</v>
      </c>
      <c r="D5" s="4" t="s">
        <v>9</v>
      </c>
      <c r="E5" s="4" t="s">
        <v>0</v>
      </c>
      <c r="F5" s="4" t="s">
        <v>1</v>
      </c>
      <c r="G5" s="4" t="s">
        <v>13</v>
      </c>
      <c r="H5" s="4" t="s">
        <v>13</v>
      </c>
      <c r="I5" s="5" t="s">
        <v>13</v>
      </c>
      <c r="J5" s="4" t="s">
        <v>13</v>
      </c>
      <c r="K5" s="4" t="s">
        <v>13</v>
      </c>
    </row>
    <row r="6" spans="2:13" x14ac:dyDescent="0.25">
      <c r="B6" s="21"/>
      <c r="C6" s="2" t="s">
        <v>25</v>
      </c>
      <c r="D6" s="4" t="s">
        <v>9</v>
      </c>
      <c r="E6" s="4" t="s">
        <v>9</v>
      </c>
      <c r="F6" s="4" t="s">
        <v>9</v>
      </c>
      <c r="G6" s="4" t="s">
        <v>18</v>
      </c>
      <c r="H6" s="4" t="s">
        <v>19</v>
      </c>
      <c r="I6" s="5" t="s">
        <v>19</v>
      </c>
      <c r="J6" s="4" t="s">
        <v>19</v>
      </c>
      <c r="K6" s="4" t="s">
        <v>19</v>
      </c>
    </row>
    <row r="7" spans="2:13" x14ac:dyDescent="0.25">
      <c r="B7" s="21"/>
      <c r="C7" s="2" t="s">
        <v>31</v>
      </c>
      <c r="D7" s="4" t="s">
        <v>9</v>
      </c>
      <c r="E7" s="4" t="s">
        <v>9</v>
      </c>
      <c r="F7" s="4" t="s">
        <v>9</v>
      </c>
      <c r="G7" s="4" t="s">
        <v>9</v>
      </c>
      <c r="H7" s="4" t="s">
        <v>0</v>
      </c>
      <c r="I7" s="5" t="s">
        <v>21</v>
      </c>
      <c r="J7" s="4" t="s">
        <v>21</v>
      </c>
      <c r="K7" s="4" t="s">
        <v>21</v>
      </c>
    </row>
    <row r="8" spans="2:13" x14ac:dyDescent="0.25">
      <c r="B8" s="21"/>
      <c r="C8" s="2" t="s">
        <v>26</v>
      </c>
      <c r="D8" s="4" t="s">
        <v>9</v>
      </c>
      <c r="E8" s="4" t="s">
        <v>9</v>
      </c>
      <c r="F8" s="4" t="s">
        <v>9</v>
      </c>
      <c r="G8" s="4" t="s">
        <v>9</v>
      </c>
      <c r="H8" s="4" t="s">
        <v>9</v>
      </c>
      <c r="I8" s="5" t="s">
        <v>21</v>
      </c>
      <c r="J8" s="4" t="s">
        <v>19</v>
      </c>
      <c r="K8" s="4" t="s">
        <v>19</v>
      </c>
    </row>
    <row r="9" spans="2:13" x14ac:dyDescent="0.25">
      <c r="B9" s="21"/>
      <c r="C9" s="2" t="s">
        <v>27</v>
      </c>
      <c r="D9" s="4" t="s">
        <v>9</v>
      </c>
      <c r="E9" s="4" t="s">
        <v>9</v>
      </c>
      <c r="F9" s="4" t="s">
        <v>9</v>
      </c>
      <c r="G9" s="4" t="s">
        <v>9</v>
      </c>
      <c r="H9" s="4" t="s">
        <v>9</v>
      </c>
      <c r="I9" s="5" t="s">
        <v>9</v>
      </c>
      <c r="J9" s="4" t="s">
        <v>0</v>
      </c>
      <c r="K9" s="4" t="s">
        <v>1</v>
      </c>
    </row>
    <row r="10" spans="2:13" x14ac:dyDescent="0.25">
      <c r="B10" s="22" t="s">
        <v>29</v>
      </c>
      <c r="C10" s="6">
        <v>0</v>
      </c>
      <c r="D10" s="3" t="s">
        <v>28</v>
      </c>
      <c r="E10" s="3"/>
      <c r="F10" s="3"/>
      <c r="G10" s="3"/>
      <c r="H10" s="3"/>
      <c r="I10" s="3"/>
      <c r="J10" s="3"/>
      <c r="K10" s="3"/>
    </row>
    <row r="11" spans="2:13" x14ac:dyDescent="0.25">
      <c r="B11" s="23"/>
      <c r="C11" s="1" t="s">
        <v>0</v>
      </c>
      <c r="D11" s="3"/>
      <c r="E11" s="3" t="s">
        <v>28</v>
      </c>
      <c r="F11" s="3"/>
      <c r="G11" s="3"/>
      <c r="H11" s="3"/>
      <c r="I11" s="3"/>
      <c r="J11" s="3"/>
      <c r="K11" s="3"/>
    </row>
    <row r="12" spans="2:13" x14ac:dyDescent="0.25">
      <c r="B12" s="23"/>
      <c r="C12" s="1" t="s">
        <v>1</v>
      </c>
      <c r="D12" s="3"/>
      <c r="E12" s="3"/>
      <c r="F12" s="3" t="s">
        <v>28</v>
      </c>
      <c r="G12" s="3" t="s">
        <v>28</v>
      </c>
      <c r="H12" s="3"/>
      <c r="I12" s="3"/>
      <c r="J12" s="3"/>
      <c r="K12" s="3"/>
    </row>
    <row r="13" spans="2:13" x14ac:dyDescent="0.25">
      <c r="B13" s="23"/>
      <c r="C13" s="1" t="s">
        <v>20</v>
      </c>
      <c r="D13" s="3"/>
      <c r="E13" s="3"/>
      <c r="F13" s="3"/>
      <c r="G13" s="3"/>
      <c r="H13" s="3" t="s">
        <v>28</v>
      </c>
      <c r="I13" s="3" t="s">
        <v>28</v>
      </c>
      <c r="J13" s="3"/>
      <c r="K13" s="3"/>
      <c r="M13" t="s">
        <v>11</v>
      </c>
    </row>
    <row r="14" spans="2:13" x14ac:dyDescent="0.25">
      <c r="B14" s="23"/>
      <c r="C14" s="1" t="s">
        <v>55</v>
      </c>
      <c r="D14" s="3"/>
      <c r="E14" s="3"/>
      <c r="F14" s="3"/>
      <c r="G14" s="3"/>
      <c r="H14" s="3"/>
      <c r="I14" s="3"/>
      <c r="J14" s="3" t="s">
        <v>28</v>
      </c>
      <c r="K14" s="3"/>
      <c r="M14" t="s">
        <v>12</v>
      </c>
    </row>
    <row r="15" spans="2:13" x14ac:dyDescent="0.25">
      <c r="B15" s="23"/>
      <c r="C15" s="1" t="s">
        <v>56</v>
      </c>
      <c r="D15" s="3"/>
      <c r="E15" s="3"/>
      <c r="F15" s="3"/>
      <c r="G15" s="3"/>
      <c r="H15" s="3"/>
      <c r="I15" s="3"/>
      <c r="J15" s="3"/>
      <c r="K15" s="3" t="s">
        <v>28</v>
      </c>
      <c r="M15" t="s">
        <v>12</v>
      </c>
    </row>
    <row r="18" spans="2:13" x14ac:dyDescent="0.25">
      <c r="B18" s="9" t="s">
        <v>43</v>
      </c>
      <c r="D18" s="27" t="s">
        <v>22</v>
      </c>
      <c r="E18" s="27"/>
      <c r="F18" s="27"/>
      <c r="G18" s="27"/>
      <c r="H18" s="27"/>
      <c r="I18" s="27"/>
    </row>
    <row r="19" spans="2:13" x14ac:dyDescent="0.25">
      <c r="D19" s="4">
        <v>1</v>
      </c>
      <c r="E19" s="4">
        <v>2</v>
      </c>
      <c r="F19" s="4">
        <v>3</v>
      </c>
      <c r="G19" s="4">
        <v>4</v>
      </c>
      <c r="H19" s="4">
        <v>6</v>
      </c>
      <c r="I19" s="4">
        <v>7</v>
      </c>
    </row>
    <row r="20" spans="2:13" x14ac:dyDescent="0.25">
      <c r="B20" s="21" t="s">
        <v>17</v>
      </c>
      <c r="C20" s="2" t="s">
        <v>32</v>
      </c>
      <c r="D20" s="4" t="s">
        <v>33</v>
      </c>
      <c r="E20" s="4" t="s">
        <v>19</v>
      </c>
      <c r="F20" s="4" t="s">
        <v>19</v>
      </c>
      <c r="G20" s="4" t="s">
        <v>19</v>
      </c>
      <c r="H20" s="4" t="s">
        <v>19</v>
      </c>
      <c r="I20" s="4" t="s">
        <v>19</v>
      </c>
    </row>
    <row r="21" spans="2:13" x14ac:dyDescent="0.25">
      <c r="B21" s="21"/>
      <c r="C21" s="2" t="s">
        <v>34</v>
      </c>
      <c r="D21" s="4" t="s">
        <v>9</v>
      </c>
      <c r="E21" s="4" t="s">
        <v>19</v>
      </c>
      <c r="F21" s="4" t="s">
        <v>18</v>
      </c>
      <c r="G21" s="4" t="s">
        <v>18</v>
      </c>
      <c r="H21" s="4" t="s">
        <v>18</v>
      </c>
      <c r="I21" s="4" t="s">
        <v>18</v>
      </c>
    </row>
    <row r="22" spans="2:13" x14ac:dyDescent="0.25">
      <c r="B22" s="21"/>
      <c r="C22" s="20" t="s">
        <v>86</v>
      </c>
      <c r="D22" s="4" t="s">
        <v>9</v>
      </c>
      <c r="E22" s="4" t="s">
        <v>9</v>
      </c>
      <c r="F22" s="4" t="s">
        <v>88</v>
      </c>
      <c r="G22" s="4" t="s">
        <v>52</v>
      </c>
      <c r="H22" s="4" t="s">
        <v>52</v>
      </c>
      <c r="I22" s="4" t="s">
        <v>52</v>
      </c>
      <c r="M22" t="s">
        <v>87</v>
      </c>
    </row>
    <row r="23" spans="2:13" x14ac:dyDescent="0.25">
      <c r="B23" s="21"/>
      <c r="C23" s="2" t="s">
        <v>57</v>
      </c>
      <c r="D23" s="4" t="s">
        <v>9</v>
      </c>
      <c r="E23" s="4" t="s">
        <v>9</v>
      </c>
      <c r="F23" s="4" t="s">
        <v>9</v>
      </c>
      <c r="G23" s="4" t="s">
        <v>0</v>
      </c>
      <c r="H23" s="5" t="s">
        <v>36</v>
      </c>
      <c r="I23" s="5" t="s">
        <v>36</v>
      </c>
      <c r="M23" t="s">
        <v>58</v>
      </c>
    </row>
    <row r="24" spans="2:13" x14ac:dyDescent="0.25">
      <c r="B24" s="21"/>
      <c r="C24" s="2" t="s">
        <v>37</v>
      </c>
      <c r="D24" s="4" t="s">
        <v>9</v>
      </c>
      <c r="E24" s="4" t="s">
        <v>9</v>
      </c>
      <c r="F24" s="4" t="s">
        <v>9</v>
      </c>
      <c r="G24" s="4" t="s">
        <v>9</v>
      </c>
      <c r="H24" s="5" t="s">
        <v>21</v>
      </c>
      <c r="I24" s="4" t="s">
        <v>19</v>
      </c>
    </row>
    <row r="25" spans="2:13" x14ac:dyDescent="0.25">
      <c r="B25" s="22" t="s">
        <v>6</v>
      </c>
      <c r="C25" s="1" t="s">
        <v>4</v>
      </c>
      <c r="D25" s="3" t="s">
        <v>28</v>
      </c>
      <c r="E25" s="3" t="s">
        <v>28</v>
      </c>
      <c r="F25" s="3" t="s">
        <v>28</v>
      </c>
      <c r="G25" s="3" t="s">
        <v>28</v>
      </c>
      <c r="H25" s="3" t="s">
        <v>28</v>
      </c>
      <c r="I25" s="3"/>
    </row>
    <row r="26" spans="2:13" x14ac:dyDescent="0.25">
      <c r="B26" s="23"/>
      <c r="C26" s="1" t="s">
        <v>5</v>
      </c>
      <c r="D26" s="3"/>
      <c r="E26" s="3"/>
      <c r="F26" s="3"/>
      <c r="G26" s="3"/>
      <c r="H26" s="3"/>
      <c r="I26" s="3" t="s">
        <v>28</v>
      </c>
    </row>
  </sheetData>
  <mergeCells count="6">
    <mergeCell ref="B20:B24"/>
    <mergeCell ref="B25:B26"/>
    <mergeCell ref="B4:B9"/>
    <mergeCell ref="D2:K2"/>
    <mergeCell ref="B10:B15"/>
    <mergeCell ref="D18:I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4"/>
  <sheetViews>
    <sheetView workbookViewId="0">
      <selection activeCell="L20" sqref="L20"/>
    </sheetView>
  </sheetViews>
  <sheetFormatPr defaultRowHeight="15" x14ac:dyDescent="0.25"/>
  <cols>
    <col min="2" max="2" width="15.85546875" customWidth="1"/>
    <col min="3" max="3" width="59.140625" bestFit="1" customWidth="1"/>
    <col min="4" max="10" width="5.28515625" customWidth="1"/>
    <col min="11" max="11" width="4.5703125" customWidth="1"/>
  </cols>
  <sheetData>
    <row r="2" spans="2:10" x14ac:dyDescent="0.25">
      <c r="B2" s="9" t="s">
        <v>44</v>
      </c>
      <c r="D2" s="28" t="s">
        <v>22</v>
      </c>
      <c r="E2" s="29"/>
      <c r="F2" s="29"/>
      <c r="G2" s="29"/>
      <c r="H2" s="29"/>
      <c r="I2" s="29"/>
      <c r="J2" s="30"/>
    </row>
    <row r="3" spans="2:10" x14ac:dyDescent="0.25"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</row>
    <row r="4" spans="2:10" x14ac:dyDescent="0.25">
      <c r="B4" s="21" t="s">
        <v>17</v>
      </c>
      <c r="C4" s="2" t="s">
        <v>23</v>
      </c>
      <c r="D4" s="4" t="s">
        <v>19</v>
      </c>
      <c r="E4" s="4" t="s">
        <v>30</v>
      </c>
      <c r="F4" s="4" t="s">
        <v>30</v>
      </c>
      <c r="G4" s="4" t="s">
        <v>30</v>
      </c>
      <c r="H4" s="5" t="s">
        <v>30</v>
      </c>
      <c r="I4" s="4" t="s">
        <v>30</v>
      </c>
      <c r="J4" s="4" t="s">
        <v>30</v>
      </c>
    </row>
    <row r="5" spans="2:10" x14ac:dyDescent="0.25">
      <c r="B5" s="21"/>
      <c r="C5" s="2" t="s">
        <v>24</v>
      </c>
      <c r="D5" s="4" t="s">
        <v>9</v>
      </c>
      <c r="E5" s="4" t="s">
        <v>0</v>
      </c>
      <c r="F5" s="4" t="s">
        <v>1</v>
      </c>
      <c r="G5" s="4" t="s">
        <v>13</v>
      </c>
      <c r="H5" s="5" t="s">
        <v>13</v>
      </c>
      <c r="I5" s="4" t="s">
        <v>13</v>
      </c>
      <c r="J5" s="4" t="s">
        <v>13</v>
      </c>
    </row>
    <row r="6" spans="2:10" x14ac:dyDescent="0.25">
      <c r="B6" s="21"/>
      <c r="C6" s="2" t="s">
        <v>31</v>
      </c>
      <c r="D6" s="4" t="s">
        <v>9</v>
      </c>
      <c r="E6" s="4" t="s">
        <v>9</v>
      </c>
      <c r="F6" s="4" t="s">
        <v>9</v>
      </c>
      <c r="G6" s="4" t="s">
        <v>0</v>
      </c>
      <c r="H6" s="5" t="s">
        <v>21</v>
      </c>
      <c r="I6" s="4" t="s">
        <v>21</v>
      </c>
      <c r="J6" s="4" t="s">
        <v>21</v>
      </c>
    </row>
    <row r="7" spans="2:10" x14ac:dyDescent="0.25">
      <c r="B7" s="21"/>
      <c r="C7" s="2" t="s">
        <v>26</v>
      </c>
      <c r="D7" s="4" t="s">
        <v>9</v>
      </c>
      <c r="E7" s="4" t="s">
        <v>9</v>
      </c>
      <c r="F7" s="4" t="s">
        <v>9</v>
      </c>
      <c r="G7" s="4" t="s">
        <v>9</v>
      </c>
      <c r="H7" s="5" t="s">
        <v>21</v>
      </c>
      <c r="I7" s="4" t="s">
        <v>19</v>
      </c>
      <c r="J7" s="4" t="s">
        <v>19</v>
      </c>
    </row>
    <row r="8" spans="2:10" x14ac:dyDescent="0.25">
      <c r="B8" s="21"/>
      <c r="C8" s="2" t="s">
        <v>27</v>
      </c>
      <c r="D8" s="4" t="s">
        <v>9</v>
      </c>
      <c r="E8" s="4" t="s">
        <v>9</v>
      </c>
      <c r="F8" s="4" t="s">
        <v>9</v>
      </c>
      <c r="G8" s="4" t="s">
        <v>9</v>
      </c>
      <c r="H8" s="5" t="s">
        <v>9</v>
      </c>
      <c r="I8" s="4" t="s">
        <v>0</v>
      </c>
      <c r="J8" s="4" t="s">
        <v>1</v>
      </c>
    </row>
    <row r="9" spans="2:10" x14ac:dyDescent="0.25">
      <c r="B9" s="22" t="s">
        <v>29</v>
      </c>
      <c r="C9" s="6">
        <v>0</v>
      </c>
      <c r="D9" s="3" t="s">
        <v>28</v>
      </c>
      <c r="E9" s="3"/>
      <c r="F9" s="3"/>
      <c r="G9" s="3" t="s">
        <v>28</v>
      </c>
      <c r="H9" s="3" t="s">
        <v>28</v>
      </c>
      <c r="I9" s="3"/>
      <c r="J9" s="3"/>
    </row>
    <row r="10" spans="2:10" x14ac:dyDescent="0.25">
      <c r="B10" s="23"/>
      <c r="C10" s="1" t="s">
        <v>0</v>
      </c>
      <c r="D10" s="3"/>
      <c r="E10" s="3" t="s">
        <v>28</v>
      </c>
      <c r="F10" s="3"/>
      <c r="G10" s="3"/>
      <c r="H10" s="3"/>
      <c r="I10" s="3"/>
      <c r="J10" s="3"/>
    </row>
    <row r="11" spans="2:10" x14ac:dyDescent="0.25">
      <c r="B11" s="23"/>
      <c r="C11" s="1" t="s">
        <v>1</v>
      </c>
      <c r="D11" s="3"/>
      <c r="E11" s="3"/>
      <c r="F11" s="3" t="s">
        <v>28</v>
      </c>
      <c r="G11" s="3"/>
      <c r="H11" s="3"/>
      <c r="I11" s="3"/>
      <c r="J11" s="3"/>
    </row>
    <row r="12" spans="2:10" x14ac:dyDescent="0.25">
      <c r="B12" s="23"/>
      <c r="C12" s="1" t="s">
        <v>2</v>
      </c>
      <c r="D12" s="3"/>
      <c r="E12" s="3"/>
      <c r="F12" s="3"/>
      <c r="G12" s="3"/>
      <c r="H12" s="3"/>
      <c r="I12" s="3" t="s">
        <v>28</v>
      </c>
      <c r="J12" s="3"/>
    </row>
    <row r="13" spans="2:10" x14ac:dyDescent="0.25">
      <c r="B13" s="23"/>
      <c r="C13" s="1" t="s">
        <v>3</v>
      </c>
      <c r="D13" s="3"/>
      <c r="E13" s="3"/>
      <c r="F13" s="3"/>
      <c r="G13" s="3"/>
      <c r="H13" s="3"/>
      <c r="I13" s="3"/>
      <c r="J13" s="3" t="s">
        <v>28</v>
      </c>
    </row>
    <row r="16" spans="2:10" x14ac:dyDescent="0.25">
      <c r="B16" s="9" t="s">
        <v>45</v>
      </c>
      <c r="D16" s="27" t="s">
        <v>22</v>
      </c>
      <c r="E16" s="27"/>
      <c r="F16" s="27"/>
      <c r="G16" s="27"/>
      <c r="H16" s="27"/>
      <c r="I16" s="27"/>
    </row>
    <row r="17" spans="2:12" x14ac:dyDescent="0.25">
      <c r="D17" s="4">
        <v>1</v>
      </c>
      <c r="E17" s="4">
        <v>2</v>
      </c>
      <c r="F17" s="4">
        <v>3</v>
      </c>
      <c r="G17" s="4">
        <v>4</v>
      </c>
      <c r="H17" s="4">
        <v>6</v>
      </c>
      <c r="I17" s="4">
        <v>7</v>
      </c>
    </row>
    <row r="18" spans="2:12" x14ac:dyDescent="0.25">
      <c r="B18" s="21" t="s">
        <v>17</v>
      </c>
      <c r="C18" s="2" t="s">
        <v>32</v>
      </c>
      <c r="D18" s="7" t="s">
        <v>33</v>
      </c>
      <c r="E18" s="7" t="s">
        <v>19</v>
      </c>
      <c r="F18" s="4" t="s">
        <v>19</v>
      </c>
      <c r="G18" s="4" t="s">
        <v>19</v>
      </c>
      <c r="H18" s="4" t="s">
        <v>19</v>
      </c>
      <c r="I18" s="4" t="s">
        <v>19</v>
      </c>
    </row>
    <row r="19" spans="2:12" x14ac:dyDescent="0.25">
      <c r="B19" s="21"/>
      <c r="C19" s="2" t="s">
        <v>38</v>
      </c>
      <c r="D19" s="4" t="s">
        <v>9</v>
      </c>
      <c r="E19" s="4" t="s">
        <v>19</v>
      </c>
      <c r="F19" s="4" t="s">
        <v>18</v>
      </c>
      <c r="G19" s="4" t="s">
        <v>18</v>
      </c>
      <c r="H19" s="4" t="s">
        <v>18</v>
      </c>
      <c r="I19" s="4" t="s">
        <v>18</v>
      </c>
    </row>
    <row r="20" spans="2:12" x14ac:dyDescent="0.25">
      <c r="B20" s="21"/>
      <c r="C20" s="20" t="s">
        <v>86</v>
      </c>
      <c r="D20" s="4" t="s">
        <v>9</v>
      </c>
      <c r="E20" s="4" t="s">
        <v>9</v>
      </c>
      <c r="F20" s="4" t="s">
        <v>88</v>
      </c>
      <c r="G20" s="4" t="s">
        <v>52</v>
      </c>
      <c r="H20" s="4" t="s">
        <v>52</v>
      </c>
      <c r="I20" s="4" t="s">
        <v>52</v>
      </c>
      <c r="L20" t="s">
        <v>87</v>
      </c>
    </row>
    <row r="21" spans="2:12" x14ac:dyDescent="0.25">
      <c r="B21" s="21"/>
      <c r="C21" s="2" t="s">
        <v>57</v>
      </c>
      <c r="D21" s="4" t="s">
        <v>9</v>
      </c>
      <c r="E21" s="4" t="s">
        <v>9</v>
      </c>
      <c r="F21" s="4" t="s">
        <v>9</v>
      </c>
      <c r="G21" s="4" t="s">
        <v>0</v>
      </c>
      <c r="H21" s="5" t="s">
        <v>36</v>
      </c>
      <c r="I21" s="5" t="s">
        <v>36</v>
      </c>
      <c r="L21" t="s">
        <v>58</v>
      </c>
    </row>
    <row r="22" spans="2:12" x14ac:dyDescent="0.25">
      <c r="B22" s="21"/>
      <c r="C22" s="2" t="s">
        <v>37</v>
      </c>
      <c r="D22" s="4" t="s">
        <v>9</v>
      </c>
      <c r="E22" s="4" t="s">
        <v>9</v>
      </c>
      <c r="F22" s="4" t="s">
        <v>9</v>
      </c>
      <c r="G22" s="4" t="s">
        <v>9</v>
      </c>
      <c r="H22" s="5" t="s">
        <v>21</v>
      </c>
      <c r="I22" s="4" t="s">
        <v>19</v>
      </c>
    </row>
    <row r="23" spans="2:12" x14ac:dyDescent="0.25">
      <c r="B23" s="22" t="s">
        <v>6</v>
      </c>
      <c r="C23" s="1" t="s">
        <v>4</v>
      </c>
      <c r="D23" s="3" t="s">
        <v>28</v>
      </c>
      <c r="E23" s="3" t="s">
        <v>28</v>
      </c>
      <c r="F23" s="3" t="s">
        <v>28</v>
      </c>
      <c r="G23" s="3" t="s">
        <v>28</v>
      </c>
      <c r="H23" s="3" t="s">
        <v>28</v>
      </c>
      <c r="I23" s="3"/>
    </row>
    <row r="24" spans="2:12" x14ac:dyDescent="0.25">
      <c r="B24" s="23"/>
      <c r="C24" s="1" t="s">
        <v>5</v>
      </c>
      <c r="D24" s="3"/>
      <c r="E24" s="3"/>
      <c r="F24" s="3"/>
      <c r="G24" s="3"/>
      <c r="H24" s="3"/>
      <c r="I24" s="3" t="s">
        <v>28</v>
      </c>
    </row>
  </sheetData>
  <mergeCells count="6">
    <mergeCell ref="B23:B24"/>
    <mergeCell ref="D2:J2"/>
    <mergeCell ref="B4:B8"/>
    <mergeCell ref="B9:B13"/>
    <mergeCell ref="B18:B22"/>
    <mergeCell ref="D16:I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9"/>
  <sheetViews>
    <sheetView tabSelected="1" workbookViewId="0">
      <selection activeCell="J23" sqref="J23"/>
    </sheetView>
  </sheetViews>
  <sheetFormatPr defaultRowHeight="15" x14ac:dyDescent="0.25"/>
  <cols>
    <col min="2" max="2" width="15.85546875" customWidth="1"/>
    <col min="3" max="3" width="52.28515625" bestFit="1" customWidth="1"/>
    <col min="4" max="12" width="5.28515625" customWidth="1"/>
  </cols>
  <sheetData>
    <row r="2" spans="2:13" x14ac:dyDescent="0.25">
      <c r="B2" s="9" t="s">
        <v>46</v>
      </c>
      <c r="D2" s="28" t="s">
        <v>22</v>
      </c>
      <c r="E2" s="29"/>
      <c r="F2" s="29"/>
      <c r="G2" s="29"/>
      <c r="H2" s="29"/>
      <c r="I2" s="29"/>
      <c r="J2" s="29"/>
      <c r="K2" s="30"/>
    </row>
    <row r="3" spans="2:13" x14ac:dyDescent="0.25">
      <c r="D3" s="17">
        <v>1</v>
      </c>
      <c r="E3" s="17">
        <v>2</v>
      </c>
      <c r="F3" s="17">
        <v>3</v>
      </c>
      <c r="G3" s="17">
        <v>4</v>
      </c>
      <c r="H3" s="17">
        <v>5</v>
      </c>
      <c r="I3" s="17">
        <v>6</v>
      </c>
      <c r="J3" s="17">
        <v>7</v>
      </c>
      <c r="K3" s="17">
        <v>8</v>
      </c>
    </row>
    <row r="4" spans="2:13" x14ac:dyDescent="0.25">
      <c r="B4" s="21" t="s">
        <v>17</v>
      </c>
      <c r="C4" s="2" t="s">
        <v>40</v>
      </c>
      <c r="D4" s="17" t="s">
        <v>19</v>
      </c>
      <c r="E4" s="17" t="s">
        <v>30</v>
      </c>
      <c r="F4" s="17" t="s">
        <v>30</v>
      </c>
      <c r="G4" s="17" t="s">
        <v>30</v>
      </c>
      <c r="H4" s="5" t="s">
        <v>30</v>
      </c>
      <c r="I4" s="17" t="s">
        <v>30</v>
      </c>
      <c r="J4" s="17" t="s">
        <v>30</v>
      </c>
      <c r="K4" s="17" t="s">
        <v>30</v>
      </c>
    </row>
    <row r="5" spans="2:13" x14ac:dyDescent="0.25">
      <c r="B5" s="21"/>
      <c r="C5" s="2" t="s">
        <v>81</v>
      </c>
      <c r="D5" s="17" t="s">
        <v>9</v>
      </c>
      <c r="E5" s="17" t="s">
        <v>33</v>
      </c>
      <c r="F5" s="17" t="s">
        <v>19</v>
      </c>
      <c r="G5" s="17" t="s">
        <v>19</v>
      </c>
      <c r="H5" s="19" t="s">
        <v>19</v>
      </c>
      <c r="I5" s="19" t="s">
        <v>19</v>
      </c>
      <c r="J5" s="19" t="s">
        <v>19</v>
      </c>
      <c r="K5" s="19" t="s">
        <v>19</v>
      </c>
      <c r="M5" t="s">
        <v>84</v>
      </c>
    </row>
    <row r="6" spans="2:13" x14ac:dyDescent="0.25">
      <c r="B6" s="21"/>
      <c r="C6" s="2" t="s">
        <v>24</v>
      </c>
      <c r="D6" s="17" t="s">
        <v>9</v>
      </c>
      <c r="E6" s="17" t="s">
        <v>9</v>
      </c>
      <c r="F6" s="17" t="s">
        <v>1</v>
      </c>
      <c r="G6" s="17" t="s">
        <v>0</v>
      </c>
      <c r="H6" s="5" t="s">
        <v>13</v>
      </c>
      <c r="I6" s="17" t="s">
        <v>13</v>
      </c>
      <c r="J6" s="17" t="s">
        <v>13</v>
      </c>
      <c r="K6" s="17" t="s">
        <v>13</v>
      </c>
    </row>
    <row r="7" spans="2:13" x14ac:dyDescent="0.25">
      <c r="B7" s="21"/>
      <c r="C7" s="2" t="s">
        <v>25</v>
      </c>
      <c r="D7" s="17" t="s">
        <v>9</v>
      </c>
      <c r="E7" s="17" t="s">
        <v>9</v>
      </c>
      <c r="F7" s="17" t="s">
        <v>9</v>
      </c>
      <c r="G7" s="17" t="s">
        <v>9</v>
      </c>
      <c r="H7" s="5" t="s">
        <v>18</v>
      </c>
      <c r="I7" s="17" t="s">
        <v>19</v>
      </c>
      <c r="J7" s="17" t="s">
        <v>19</v>
      </c>
      <c r="K7" s="17" t="s">
        <v>19</v>
      </c>
    </row>
    <row r="8" spans="2:13" x14ac:dyDescent="0.25">
      <c r="B8" s="21"/>
      <c r="C8" s="2" t="s">
        <v>31</v>
      </c>
      <c r="D8" s="17" t="s">
        <v>9</v>
      </c>
      <c r="E8" s="17" t="s">
        <v>9</v>
      </c>
      <c r="F8" s="17" t="s">
        <v>9</v>
      </c>
      <c r="G8" s="17" t="s">
        <v>9</v>
      </c>
      <c r="H8" s="5" t="s">
        <v>9</v>
      </c>
      <c r="I8" s="17" t="s">
        <v>0</v>
      </c>
      <c r="J8" s="17" t="s">
        <v>21</v>
      </c>
      <c r="K8" s="17" t="s">
        <v>21</v>
      </c>
    </row>
    <row r="9" spans="2:13" x14ac:dyDescent="0.25">
      <c r="B9" s="21"/>
      <c r="C9" s="2" t="s">
        <v>27</v>
      </c>
      <c r="D9" s="17" t="s">
        <v>9</v>
      </c>
      <c r="E9" s="17" t="s">
        <v>9</v>
      </c>
      <c r="F9" s="17" t="s">
        <v>9</v>
      </c>
      <c r="G9" s="17" t="s">
        <v>9</v>
      </c>
      <c r="H9" s="5" t="s">
        <v>9</v>
      </c>
      <c r="I9" s="17" t="s">
        <v>9</v>
      </c>
      <c r="J9" s="17" t="s">
        <v>1</v>
      </c>
      <c r="K9" s="17" t="s">
        <v>0</v>
      </c>
    </row>
    <row r="10" spans="2:13" ht="15" customHeight="1" x14ac:dyDescent="0.25">
      <c r="B10" s="31" t="s">
        <v>29</v>
      </c>
      <c r="C10" s="6">
        <v>0</v>
      </c>
      <c r="D10" s="3" t="s">
        <v>28</v>
      </c>
      <c r="E10" s="3"/>
      <c r="F10" s="3"/>
      <c r="G10" s="3"/>
      <c r="H10" s="3"/>
      <c r="I10" s="3"/>
      <c r="J10" s="3"/>
      <c r="K10" s="3"/>
    </row>
    <row r="11" spans="2:13" x14ac:dyDescent="0.25">
      <c r="B11" s="32"/>
      <c r="C11" s="1" t="s">
        <v>1</v>
      </c>
      <c r="D11" s="3"/>
      <c r="E11" s="3"/>
      <c r="F11" s="3" t="s">
        <v>28</v>
      </c>
      <c r="G11" s="3"/>
      <c r="H11" s="3" t="s">
        <v>28</v>
      </c>
      <c r="I11" s="3"/>
      <c r="J11" s="3"/>
      <c r="K11" s="3"/>
    </row>
    <row r="12" spans="2:13" x14ac:dyDescent="0.25">
      <c r="B12" s="32"/>
      <c r="C12" s="1" t="s">
        <v>0</v>
      </c>
      <c r="D12" s="3"/>
      <c r="E12" s="3"/>
      <c r="F12" s="3"/>
      <c r="G12" s="3" t="s">
        <v>28</v>
      </c>
      <c r="H12" s="3"/>
      <c r="I12" s="3"/>
      <c r="J12" s="3"/>
      <c r="K12" s="3"/>
    </row>
    <row r="13" spans="2:13" x14ac:dyDescent="0.25">
      <c r="B13" s="32"/>
      <c r="C13" s="1" t="s">
        <v>13</v>
      </c>
      <c r="D13" s="3"/>
      <c r="E13" s="3"/>
      <c r="F13" s="3"/>
      <c r="G13" s="3"/>
      <c r="H13" s="3"/>
      <c r="I13" s="3" t="s">
        <v>28</v>
      </c>
      <c r="J13" s="3"/>
      <c r="K13" s="3"/>
    </row>
    <row r="14" spans="2:13" x14ac:dyDescent="0.25">
      <c r="B14" s="32"/>
      <c r="C14" s="1" t="s">
        <v>20</v>
      </c>
      <c r="D14" s="3"/>
      <c r="E14" s="3" t="s">
        <v>28</v>
      </c>
      <c r="F14" s="3"/>
      <c r="G14" s="3"/>
      <c r="H14" s="3"/>
      <c r="I14" s="3"/>
      <c r="J14" s="3"/>
      <c r="K14" s="3"/>
      <c r="M14" t="s">
        <v>11</v>
      </c>
    </row>
    <row r="15" spans="2:13" x14ac:dyDescent="0.25">
      <c r="B15" s="32"/>
      <c r="C15" s="1" t="s">
        <v>15</v>
      </c>
      <c r="D15" s="3"/>
      <c r="E15" s="3"/>
      <c r="F15" s="3"/>
      <c r="G15" s="3"/>
      <c r="H15" s="3"/>
      <c r="I15" s="3"/>
      <c r="J15" s="3" t="s">
        <v>28</v>
      </c>
      <c r="K15" s="3"/>
      <c r="M15" t="s">
        <v>16</v>
      </c>
    </row>
    <row r="16" spans="2:13" x14ac:dyDescent="0.25">
      <c r="B16" s="33"/>
      <c r="C16" s="1" t="s">
        <v>14</v>
      </c>
      <c r="D16" s="3"/>
      <c r="E16" s="3"/>
      <c r="F16" s="3"/>
      <c r="G16" s="3"/>
      <c r="H16" s="3"/>
      <c r="I16" s="3"/>
      <c r="J16" s="3"/>
      <c r="K16" s="3" t="s">
        <v>28</v>
      </c>
      <c r="M16" t="s">
        <v>16</v>
      </c>
    </row>
    <row r="19" spans="2:13" x14ac:dyDescent="0.25">
      <c r="B19" s="9" t="s">
        <v>47</v>
      </c>
      <c r="D19" s="27" t="s">
        <v>22</v>
      </c>
      <c r="E19" s="27"/>
      <c r="F19" s="27"/>
      <c r="G19" s="27"/>
      <c r="H19" s="27"/>
      <c r="I19" s="27"/>
      <c r="J19" s="27"/>
      <c r="K19" s="27"/>
    </row>
    <row r="20" spans="2:13" x14ac:dyDescent="0.25">
      <c r="D20" s="18">
        <v>1</v>
      </c>
      <c r="E20" s="18">
        <v>2</v>
      </c>
      <c r="F20" s="18">
        <v>3</v>
      </c>
      <c r="G20" s="18">
        <v>4</v>
      </c>
      <c r="H20" s="18">
        <v>5</v>
      </c>
      <c r="I20" s="18">
        <v>6</v>
      </c>
      <c r="J20" s="18">
        <v>7</v>
      </c>
      <c r="K20" s="18">
        <v>8</v>
      </c>
    </row>
    <row r="21" spans="2:13" x14ac:dyDescent="0.25">
      <c r="B21" s="34" t="s">
        <v>17</v>
      </c>
      <c r="C21" s="2" t="s">
        <v>32</v>
      </c>
      <c r="D21" s="7" t="s">
        <v>33</v>
      </c>
      <c r="E21" s="7" t="s">
        <v>19</v>
      </c>
      <c r="F21" s="18" t="s">
        <v>19</v>
      </c>
      <c r="G21" s="18" t="s">
        <v>19</v>
      </c>
      <c r="H21" s="18" t="s">
        <v>19</v>
      </c>
      <c r="I21" s="18" t="s">
        <v>19</v>
      </c>
      <c r="J21" s="18" t="s">
        <v>19</v>
      </c>
      <c r="K21" s="18" t="s">
        <v>19</v>
      </c>
    </row>
    <row r="22" spans="2:13" x14ac:dyDescent="0.25">
      <c r="B22" s="35"/>
      <c r="C22" s="2" t="s">
        <v>39</v>
      </c>
      <c r="D22" s="18" t="s">
        <v>9</v>
      </c>
      <c r="E22" s="18" t="s">
        <v>19</v>
      </c>
      <c r="F22" s="18" t="s">
        <v>18</v>
      </c>
      <c r="G22" s="18" t="s">
        <v>18</v>
      </c>
      <c r="H22" s="18" t="s">
        <v>18</v>
      </c>
      <c r="I22" s="18" t="s">
        <v>18</v>
      </c>
      <c r="J22" s="18" t="s">
        <v>18</v>
      </c>
      <c r="K22" s="18" t="s">
        <v>18</v>
      </c>
    </row>
    <row r="23" spans="2:13" x14ac:dyDescent="0.25">
      <c r="B23" s="35"/>
      <c r="C23" s="20" t="s">
        <v>86</v>
      </c>
      <c r="D23" s="18" t="s">
        <v>9</v>
      </c>
      <c r="E23" s="18" t="s">
        <v>9</v>
      </c>
      <c r="F23" s="18" t="s">
        <v>88</v>
      </c>
      <c r="G23" s="18" t="s">
        <v>52</v>
      </c>
      <c r="H23" s="18" t="s">
        <v>52</v>
      </c>
      <c r="I23" s="18" t="s">
        <v>52</v>
      </c>
      <c r="J23" s="18" t="s">
        <v>52</v>
      </c>
      <c r="K23" s="18" t="s">
        <v>52</v>
      </c>
      <c r="M23" t="s">
        <v>87</v>
      </c>
    </row>
    <row r="24" spans="2:13" x14ac:dyDescent="0.25">
      <c r="B24" s="35"/>
      <c r="C24" s="2" t="s">
        <v>81</v>
      </c>
      <c r="D24" s="17" t="s">
        <v>9</v>
      </c>
      <c r="E24" s="17" t="s">
        <v>9</v>
      </c>
      <c r="F24" s="17" t="s">
        <v>9</v>
      </c>
      <c r="G24" s="17" t="s">
        <v>33</v>
      </c>
      <c r="H24" s="17" t="s">
        <v>33</v>
      </c>
      <c r="I24" s="17" t="s">
        <v>33</v>
      </c>
      <c r="J24" s="17" t="s">
        <v>19</v>
      </c>
      <c r="K24" s="17" t="s">
        <v>19</v>
      </c>
    </row>
    <row r="25" spans="2:13" x14ac:dyDescent="0.25">
      <c r="B25" s="35"/>
      <c r="C25" s="8" t="s">
        <v>82</v>
      </c>
      <c r="D25" s="17" t="s">
        <v>9</v>
      </c>
      <c r="E25" s="17" t="s">
        <v>9</v>
      </c>
      <c r="F25" s="17" t="s">
        <v>9</v>
      </c>
      <c r="G25" s="5" t="s">
        <v>35</v>
      </c>
      <c r="H25" s="5" t="s">
        <v>21</v>
      </c>
      <c r="I25" s="5" t="s">
        <v>21</v>
      </c>
      <c r="J25" s="17" t="s">
        <v>9</v>
      </c>
      <c r="K25" s="17" t="s">
        <v>9</v>
      </c>
      <c r="M25" t="s">
        <v>83</v>
      </c>
    </row>
    <row r="26" spans="2:13" x14ac:dyDescent="0.25">
      <c r="B26" s="35"/>
      <c r="C26" s="2" t="s">
        <v>37</v>
      </c>
      <c r="D26" s="17" t="s">
        <v>9</v>
      </c>
      <c r="E26" s="17" t="s">
        <v>9</v>
      </c>
      <c r="F26" s="17" t="s">
        <v>9</v>
      </c>
      <c r="G26" s="5" t="s">
        <v>9</v>
      </c>
      <c r="H26" s="17" t="s">
        <v>21</v>
      </c>
      <c r="I26" s="17" t="s">
        <v>19</v>
      </c>
      <c r="J26" s="17" t="s">
        <v>9</v>
      </c>
      <c r="K26" s="17" t="s">
        <v>9</v>
      </c>
    </row>
    <row r="27" spans="2:13" x14ac:dyDescent="0.25">
      <c r="B27" s="36"/>
      <c r="C27" s="8" t="s">
        <v>41</v>
      </c>
      <c r="D27" s="17" t="s">
        <v>9</v>
      </c>
      <c r="E27" s="17" t="s">
        <v>9</v>
      </c>
      <c r="F27" s="17" t="s">
        <v>9</v>
      </c>
      <c r="G27" s="5" t="s">
        <v>9</v>
      </c>
      <c r="H27" s="5" t="s">
        <v>9</v>
      </c>
      <c r="I27" s="5" t="s">
        <v>9</v>
      </c>
      <c r="J27" s="17" t="s">
        <v>19</v>
      </c>
      <c r="K27" s="17" t="s">
        <v>18</v>
      </c>
      <c r="M27" t="s">
        <v>59</v>
      </c>
    </row>
    <row r="28" spans="2:13" x14ac:dyDescent="0.25">
      <c r="B28" s="22" t="s">
        <v>6</v>
      </c>
      <c r="C28" s="1" t="s">
        <v>4</v>
      </c>
      <c r="D28" s="3" t="s">
        <v>28</v>
      </c>
      <c r="E28" s="3" t="s">
        <v>28</v>
      </c>
      <c r="F28" s="3" t="s">
        <v>28</v>
      </c>
      <c r="G28" s="3" t="s">
        <v>28</v>
      </c>
      <c r="H28" s="3" t="s">
        <v>28</v>
      </c>
      <c r="I28" s="3"/>
      <c r="J28" s="3" t="s">
        <v>28</v>
      </c>
      <c r="K28" s="3"/>
    </row>
    <row r="29" spans="2:13" x14ac:dyDescent="0.25">
      <c r="B29" s="23"/>
      <c r="C29" s="1" t="s">
        <v>5</v>
      </c>
      <c r="D29" s="3"/>
      <c r="E29" s="3"/>
      <c r="F29" s="3"/>
      <c r="G29" s="3"/>
      <c r="H29" s="3"/>
      <c r="I29" s="3" t="s">
        <v>28</v>
      </c>
      <c r="J29" s="3"/>
      <c r="K29" s="3" t="s">
        <v>28</v>
      </c>
    </row>
  </sheetData>
  <mergeCells count="6">
    <mergeCell ref="D2:K2"/>
    <mergeCell ref="B28:B29"/>
    <mergeCell ref="D19:K19"/>
    <mergeCell ref="B4:B9"/>
    <mergeCell ref="B10:B16"/>
    <mergeCell ref="B21:B2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9"/>
  <sheetViews>
    <sheetView workbookViewId="0">
      <selection activeCell="J16" sqref="J16"/>
    </sheetView>
  </sheetViews>
  <sheetFormatPr defaultRowHeight="15" x14ac:dyDescent="0.25"/>
  <cols>
    <col min="2" max="2" width="15.85546875" customWidth="1"/>
    <col min="3" max="3" width="52.28515625" bestFit="1" customWidth="1"/>
    <col min="4" max="11" width="5.28515625" customWidth="1"/>
  </cols>
  <sheetData>
    <row r="2" spans="2:10" x14ac:dyDescent="0.25">
      <c r="B2" s="9" t="s">
        <v>54</v>
      </c>
      <c r="D2" s="28" t="s">
        <v>22</v>
      </c>
      <c r="E2" s="29"/>
      <c r="F2" s="29"/>
      <c r="G2" s="30"/>
    </row>
    <row r="3" spans="2:10" x14ac:dyDescent="0.25">
      <c r="D3" s="4">
        <v>1</v>
      </c>
      <c r="E3" s="4">
        <v>2</v>
      </c>
      <c r="F3" s="4">
        <v>3</v>
      </c>
      <c r="G3" s="4">
        <v>4</v>
      </c>
    </row>
    <row r="4" spans="2:10" x14ac:dyDescent="0.25">
      <c r="B4" s="21" t="s">
        <v>17</v>
      </c>
      <c r="C4" s="2" t="s">
        <v>48</v>
      </c>
      <c r="D4" s="4" t="s">
        <v>49</v>
      </c>
      <c r="E4" s="4" t="s">
        <v>33</v>
      </c>
      <c r="F4" s="4" t="s">
        <v>33</v>
      </c>
      <c r="G4" s="4" t="s">
        <v>33</v>
      </c>
    </row>
    <row r="5" spans="2:10" x14ac:dyDescent="0.25">
      <c r="B5" s="21"/>
      <c r="C5" s="2" t="s">
        <v>51</v>
      </c>
      <c r="D5" s="4" t="s">
        <v>9</v>
      </c>
      <c r="E5" s="4" t="s">
        <v>50</v>
      </c>
      <c r="F5" s="4" t="s">
        <v>52</v>
      </c>
      <c r="G5" s="4" t="s">
        <v>52</v>
      </c>
    </row>
    <row r="6" spans="2:10" x14ac:dyDescent="0.25">
      <c r="B6" s="21"/>
      <c r="C6" s="2" t="s">
        <v>64</v>
      </c>
      <c r="D6" s="4" t="s">
        <v>9</v>
      </c>
      <c r="E6" s="4" t="s">
        <v>9</v>
      </c>
      <c r="F6" s="4" t="s">
        <v>19</v>
      </c>
      <c r="G6" s="4" t="s">
        <v>18</v>
      </c>
      <c r="J6" t="s">
        <v>85</v>
      </c>
    </row>
    <row r="7" spans="2:10" x14ac:dyDescent="0.25">
      <c r="B7" s="22" t="s">
        <v>7</v>
      </c>
      <c r="C7" s="6" t="s">
        <v>61</v>
      </c>
      <c r="D7" s="3" t="s">
        <v>28</v>
      </c>
      <c r="E7" s="3"/>
      <c r="F7" s="3"/>
      <c r="G7" s="3"/>
      <c r="J7" t="s">
        <v>79</v>
      </c>
    </row>
    <row r="8" spans="2:10" x14ac:dyDescent="0.25">
      <c r="B8" s="22"/>
      <c r="C8" s="1" t="s">
        <v>8</v>
      </c>
      <c r="D8" s="3"/>
      <c r="E8" s="3" t="s">
        <v>28</v>
      </c>
      <c r="F8" s="3" t="s">
        <v>28</v>
      </c>
      <c r="G8" s="3"/>
      <c r="J8" t="s">
        <v>77</v>
      </c>
    </row>
    <row r="9" spans="2:10" x14ac:dyDescent="0.25">
      <c r="B9" s="22"/>
      <c r="C9" s="1" t="s">
        <v>10</v>
      </c>
      <c r="D9" s="3"/>
      <c r="E9" s="3"/>
      <c r="F9" s="3"/>
      <c r="G9" s="3" t="s">
        <v>28</v>
      </c>
      <c r="J9" t="s">
        <v>80</v>
      </c>
    </row>
    <row r="12" spans="2:10" x14ac:dyDescent="0.25">
      <c r="B12" s="9" t="s">
        <v>53</v>
      </c>
      <c r="D12" s="28" t="s">
        <v>22</v>
      </c>
      <c r="E12" s="29"/>
      <c r="F12" s="29"/>
      <c r="G12" s="30"/>
    </row>
    <row r="13" spans="2:10" x14ac:dyDescent="0.25">
      <c r="D13" s="4">
        <v>1</v>
      </c>
      <c r="E13" s="4">
        <v>2</v>
      </c>
      <c r="F13" s="4">
        <v>3</v>
      </c>
      <c r="G13" s="4">
        <v>4</v>
      </c>
    </row>
    <row r="14" spans="2:10" x14ac:dyDescent="0.25">
      <c r="B14" s="21" t="s">
        <v>17</v>
      </c>
      <c r="C14" s="2" t="s">
        <v>48</v>
      </c>
      <c r="D14" s="4" t="s">
        <v>49</v>
      </c>
      <c r="E14" s="4" t="s">
        <v>33</v>
      </c>
      <c r="F14" s="4" t="s">
        <v>33</v>
      </c>
      <c r="G14" s="4" t="s">
        <v>33</v>
      </c>
    </row>
    <row r="15" spans="2:10" x14ac:dyDescent="0.25">
      <c r="B15" s="21"/>
      <c r="C15" s="2" t="s">
        <v>51</v>
      </c>
      <c r="D15" s="4" t="s">
        <v>9</v>
      </c>
      <c r="E15" s="4" t="s">
        <v>50</v>
      </c>
      <c r="F15" s="4" t="s">
        <v>52</v>
      </c>
      <c r="G15" s="4" t="s">
        <v>52</v>
      </c>
    </row>
    <row r="16" spans="2:10" x14ac:dyDescent="0.25">
      <c r="B16" s="21"/>
      <c r="C16" s="2" t="s">
        <v>64</v>
      </c>
      <c r="D16" s="4" t="s">
        <v>9</v>
      </c>
      <c r="E16" s="4" t="s">
        <v>9</v>
      </c>
      <c r="F16" s="4" t="s">
        <v>19</v>
      </c>
      <c r="G16" s="4" t="s">
        <v>18</v>
      </c>
      <c r="J16" t="s">
        <v>85</v>
      </c>
    </row>
    <row r="17" spans="2:10" x14ac:dyDescent="0.25">
      <c r="B17" s="22" t="s">
        <v>7</v>
      </c>
      <c r="C17" s="12" t="s">
        <v>60</v>
      </c>
      <c r="D17" s="3" t="s">
        <v>28</v>
      </c>
      <c r="E17" s="3"/>
      <c r="F17" s="3"/>
      <c r="G17" s="3"/>
      <c r="J17" t="s">
        <v>76</v>
      </c>
    </row>
    <row r="18" spans="2:10" x14ac:dyDescent="0.25">
      <c r="B18" s="22"/>
      <c r="C18" s="1" t="s">
        <v>62</v>
      </c>
      <c r="D18" s="3"/>
      <c r="E18" s="3" t="s">
        <v>28</v>
      </c>
      <c r="F18" s="3" t="s">
        <v>28</v>
      </c>
      <c r="G18" s="3"/>
      <c r="J18" t="s">
        <v>77</v>
      </c>
    </row>
    <row r="19" spans="2:10" x14ac:dyDescent="0.25">
      <c r="B19" s="22"/>
      <c r="C19" s="1" t="s">
        <v>63</v>
      </c>
      <c r="D19" s="3"/>
      <c r="E19" s="3"/>
      <c r="F19" s="3"/>
      <c r="G19" s="3" t="s">
        <v>28</v>
      </c>
      <c r="J19" t="s">
        <v>78</v>
      </c>
    </row>
  </sheetData>
  <mergeCells count="6">
    <mergeCell ref="B14:B16"/>
    <mergeCell ref="B17:B19"/>
    <mergeCell ref="D12:G12"/>
    <mergeCell ref="D2:G2"/>
    <mergeCell ref="B4:B6"/>
    <mergeCell ref="B7:B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7"/>
  <sheetViews>
    <sheetView workbookViewId="0">
      <selection activeCell="N7" sqref="N7"/>
    </sheetView>
  </sheetViews>
  <sheetFormatPr defaultRowHeight="15" x14ac:dyDescent="0.25"/>
  <cols>
    <col min="2" max="2" width="14.85546875" bestFit="1" customWidth="1"/>
    <col min="3" max="3" width="50.7109375" bestFit="1" customWidth="1"/>
    <col min="4" max="6" width="6.5703125" customWidth="1"/>
    <col min="7" max="7" width="4.85546875" customWidth="1"/>
    <col min="8" max="8" width="38.140625" bestFit="1" customWidth="1"/>
    <col min="9" max="9" width="5.85546875" customWidth="1"/>
    <col min="10" max="10" width="11" customWidth="1"/>
  </cols>
  <sheetData>
    <row r="2" spans="2:14" x14ac:dyDescent="0.25">
      <c r="B2" s="9" t="s">
        <v>66</v>
      </c>
      <c r="D2" s="27" t="s">
        <v>22</v>
      </c>
      <c r="E2" s="27"/>
      <c r="F2" s="27"/>
      <c r="J2" s="9" t="s">
        <v>73</v>
      </c>
    </row>
    <row r="3" spans="2:14" x14ac:dyDescent="0.25">
      <c r="D3" s="11">
        <v>1</v>
      </c>
      <c r="E3" s="11">
        <v>2</v>
      </c>
      <c r="F3" s="11">
        <v>3</v>
      </c>
    </row>
    <row r="4" spans="2:14" x14ac:dyDescent="0.25">
      <c r="B4" s="21" t="s">
        <v>17</v>
      </c>
      <c r="C4" s="2" t="s">
        <v>67</v>
      </c>
      <c r="D4" s="11" t="s">
        <v>18</v>
      </c>
      <c r="E4" s="11" t="s">
        <v>19</v>
      </c>
      <c r="F4" s="11" t="s">
        <v>19</v>
      </c>
      <c r="J4" s="2" t="s">
        <v>74</v>
      </c>
      <c r="K4" s="2" t="s">
        <v>1</v>
      </c>
      <c r="L4" s="2" t="s">
        <v>0</v>
      </c>
      <c r="M4" s="2" t="s">
        <v>13</v>
      </c>
      <c r="N4" s="2" t="s">
        <v>72</v>
      </c>
    </row>
    <row r="5" spans="2:14" x14ac:dyDescent="0.25">
      <c r="B5" s="21"/>
      <c r="C5" s="2" t="s">
        <v>68</v>
      </c>
      <c r="D5" s="11" t="s">
        <v>9</v>
      </c>
      <c r="E5" s="11" t="s">
        <v>19</v>
      </c>
      <c r="F5" s="11" t="s">
        <v>18</v>
      </c>
      <c r="H5" t="s">
        <v>75</v>
      </c>
      <c r="J5" s="15" t="s">
        <v>69</v>
      </c>
      <c r="K5" s="2">
        <f>SUM(K6:K7)</f>
        <v>250</v>
      </c>
      <c r="L5" s="2">
        <f>SUM(L6:L7)</f>
        <v>250</v>
      </c>
      <c r="M5" s="2">
        <f>SUM(M6:M7)</f>
        <v>244</v>
      </c>
      <c r="N5" s="14">
        <f>SUM(N6:N7)</f>
        <v>16</v>
      </c>
    </row>
    <row r="6" spans="2:14" x14ac:dyDescent="0.25">
      <c r="B6" s="22" t="s">
        <v>65</v>
      </c>
      <c r="C6" s="6">
        <v>0</v>
      </c>
      <c r="D6" s="3" t="s">
        <v>28</v>
      </c>
      <c r="E6" s="3" t="s">
        <v>28</v>
      </c>
      <c r="F6" s="3"/>
      <c r="J6" s="16" t="s">
        <v>70</v>
      </c>
      <c r="K6" s="13">
        <v>250</v>
      </c>
      <c r="L6" s="13">
        <v>250</v>
      </c>
      <c r="M6" s="13">
        <v>228</v>
      </c>
      <c r="N6" s="13">
        <v>0</v>
      </c>
    </row>
    <row r="7" spans="2:14" x14ac:dyDescent="0.25">
      <c r="B7" s="23"/>
      <c r="C7" s="1" t="s">
        <v>13</v>
      </c>
      <c r="D7" s="3"/>
      <c r="E7" s="3"/>
      <c r="F7" s="3" t="s">
        <v>28</v>
      </c>
      <c r="J7" s="16" t="s">
        <v>71</v>
      </c>
      <c r="K7" s="13"/>
      <c r="L7" s="13"/>
      <c r="M7" s="13">
        <v>16</v>
      </c>
      <c r="N7" s="13">
        <f>M7</f>
        <v>16</v>
      </c>
    </row>
  </sheetData>
  <mergeCells count="3">
    <mergeCell ref="D2:F2"/>
    <mergeCell ref="B4:B5"/>
    <mergeCell ref="B6:B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SUPPLY</vt:lpstr>
      <vt:lpstr>EVAC</vt:lpstr>
      <vt:lpstr>SIT</vt:lpstr>
      <vt:lpstr>CUTOFF</vt:lpstr>
      <vt:lpstr>USV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Christoffersen, Henrik</dc:creator>
  <cp:lastModifiedBy>Christoffersen, Henrik</cp:lastModifiedBy>
  <dcterms:created xsi:type="dcterms:W3CDTF">2018-12-19T14:29:04Z</dcterms:created>
  <dcterms:modified xsi:type="dcterms:W3CDTF">2019-02-19T13:45:20Z</dcterms:modified>
</cp:coreProperties>
</file>